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Очная ф.о." sheetId="1" r:id="rId1"/>
    <sheet name="Заочная ф.о. (2)" sheetId="5" r:id="rId2"/>
    <sheet name="Лист2" sheetId="2" r:id="rId3"/>
    <sheet name="Лист3" sheetId="3" r:id="rId4"/>
  </sheets>
  <definedNames>
    <definedName name="_GoBack" localSheetId="1">'Заочная ф.о. (2)'!#REF!</definedName>
    <definedName name="_GoBack" localSheetId="0">'Очная ф.о.'!$B$27</definedName>
  </definedNames>
  <calcPr calcId="144525"/>
</workbook>
</file>

<file path=xl/calcChain.xml><?xml version="1.0" encoding="utf-8"?>
<calcChain xmlns="http://schemas.openxmlformats.org/spreadsheetml/2006/main">
  <c r="E9" i="5" l="1"/>
  <c r="D9" i="5"/>
  <c r="C9" i="5"/>
  <c r="E24" i="1"/>
  <c r="E8" i="1"/>
  <c r="E4" i="1"/>
  <c r="D8" i="1"/>
  <c r="D4" i="1"/>
  <c r="C8" i="1"/>
  <c r="C4" i="1"/>
  <c r="D24" i="1" l="1"/>
  <c r="C24" i="1"/>
</calcChain>
</file>

<file path=xl/sharedStrings.xml><?xml version="1.0" encoding="utf-8"?>
<sst xmlns="http://schemas.openxmlformats.org/spreadsheetml/2006/main" count="40" uniqueCount="31">
  <si>
    <t>Специальность, профессия</t>
  </si>
  <si>
    <t>План приема</t>
  </si>
  <si>
    <t>Фактически набрано</t>
  </si>
  <si>
    <t>Бюджет</t>
  </si>
  <si>
    <t>ППКРС</t>
  </si>
  <si>
    <t>15.01.05 Сварщик (ручной и частично механизированной сварки (наплавки))</t>
  </si>
  <si>
    <t>23.01.17 Мастер по ремонту и обслуживанию автомобилей</t>
  </si>
  <si>
    <t>43.01.09 Повар, кондитер</t>
  </si>
  <si>
    <t>ППССЗ</t>
  </si>
  <si>
    <t>09.02.07  Информационные системы и программирование</t>
  </si>
  <si>
    <t>15.02.06  Монтаж, техническая эксплуатация и ремонт холодильно–компрессорных и теплонасосных машин и установок (по отраслям)</t>
  </si>
  <si>
    <t>20.02.02 Защита в чрезвычайных ситуациях</t>
  </si>
  <si>
    <t>20.02.04 Пожарная безопасность</t>
  </si>
  <si>
    <t>23.02.01 Организация перевозок и управления на транспорте (по видам)</t>
  </si>
  <si>
    <t>23.02.07 Техническое обслуживание и ремонт двигателей, систем и агрегатов автомобилей</t>
  </si>
  <si>
    <t>36.02.01 Ветеринария</t>
  </si>
  <si>
    <t>38.02.03 Операционная деятельность в логистике</t>
  </si>
  <si>
    <t>38.02.05 Товароведение и экспертиза качества потребительских товаров</t>
  </si>
  <si>
    <t>38.02.07 Банковское дело</t>
  </si>
  <si>
    <t>40.02.01 Право и организация социального обеспечения</t>
  </si>
  <si>
    <t>42.02.01 Реклама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</si>
  <si>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</si>
  <si>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</si>
  <si>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</si>
  <si>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№№  п/п</t>
  </si>
  <si>
    <t>Средний балл</t>
  </si>
  <si>
    <t>В С Е Г О по очной форме обучения:</t>
  </si>
  <si>
    <t>38.02.01 Экономика и бухгалтерский учет (по отраслям)</t>
  </si>
  <si>
    <t>В С Е Г О по заочной форме обучения:</t>
  </si>
  <si>
    <t>Данные на 01.09. 2023 года (ОЧНАЯ форма обучения)</t>
  </si>
  <si>
    <t>Данные на 01.10. 2023 года (ЗАОЧНАЯ форма обучения)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</si>
</sst>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right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9" fillId="3" borderId="6" xfId="0" applyFont="1" applyFill="1" applyBorder="1" applyAlignment="1">
      <alignment horizontal="righ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4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164" fontId="5" fillId="3" borderId="30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30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4" borderId="4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BreakPreview" zoomScale="90" zoomScaleSheetLayoutView="90" workbookViewId="0">
      <selection activeCell="I13" sqref="I13"/>
    </sheetView>
  </sheetViews>
  <sheetFormatPr defaultRowHeight="15" x14ac:dyDescent="0.25"/>
  <cols>
    <col min="1" max="1" width="5.28515625" customWidth="1"/>
    <col min="2" max="2" width="63.5703125" customWidth="1"/>
    <col min="5" max="5" width="15.85546875" customWidth="1"/>
  </cols>
  <sheetData>
    <row r="1" spans="1:5" ht="32.25" customHeight="1" thickBot="1" x14ac:dyDescent="0.3">
      <c r="A1" s="76" t="s">
        <v>29</v>
      </c>
      <c r="B1" s="76"/>
      <c r="C1" s="76"/>
      <c r="D1" s="76"/>
      <c r="E1" s="76"/>
    </row>
    <row r="2" spans="1:5" ht="18.75" customHeight="1" x14ac:dyDescent="0.25">
      <c r="A2" s="77" t="s">
        <v>24</v>
      </c>
      <c r="B2" s="79" t="s">
        <v>0</v>
      </c>
      <c r="C2" s="81" t="s">
        <v>1</v>
      </c>
      <c r="D2" s="83" t="s">
        <v>2</v>
      </c>
      <c r="E2" s="84"/>
    </row>
    <row r="3" spans="1:5" ht="26.25" thickBot="1" x14ac:dyDescent="0.3">
      <c r="A3" s="78"/>
      <c r="B3" s="80"/>
      <c r="C3" s="82"/>
      <c r="D3" s="7" t="s">
        <v>3</v>
      </c>
      <c r="E3" s="8" t="s">
        <v>25</v>
      </c>
    </row>
    <row r="4" spans="1:5" ht="16.5" thickBot="1" x14ac:dyDescent="0.3">
      <c r="A4" s="72"/>
      <c r="B4" s="56" t="s">
        <v>4</v>
      </c>
      <c r="C4" s="57">
        <f>SUM(C5:C7)</f>
        <v>75</v>
      </c>
      <c r="D4" s="58">
        <f t="shared" ref="D4" si="0">SUM(D5:D7)</f>
        <v>75</v>
      </c>
      <c r="E4" s="67">
        <f>AVERAGE(E5:E7)</f>
        <v>3.4636666666666667</v>
      </c>
    </row>
    <row r="5" spans="1:5" ht="26.1" customHeight="1" x14ac:dyDescent="0.25">
      <c r="A5" s="36">
        <v>1</v>
      </c>
      <c r="B5" s="52" t="s">
        <v>5</v>
      </c>
      <c r="C5" s="53">
        <v>25</v>
      </c>
      <c r="D5" s="54">
        <v>25</v>
      </c>
      <c r="E5" s="55">
        <v>3.33</v>
      </c>
    </row>
    <row r="6" spans="1:5" ht="15" customHeight="1" x14ac:dyDescent="0.25">
      <c r="A6" s="31">
        <v>2</v>
      </c>
      <c r="B6" s="38" t="s">
        <v>6</v>
      </c>
      <c r="C6" s="45">
        <v>25</v>
      </c>
      <c r="D6" s="6">
        <v>25</v>
      </c>
      <c r="E6" s="2">
        <v>3.4609999999999999</v>
      </c>
    </row>
    <row r="7" spans="1:5" ht="15" customHeight="1" thickBot="1" x14ac:dyDescent="0.3">
      <c r="A7" s="32">
        <v>3</v>
      </c>
      <c r="B7" s="39" t="s">
        <v>7</v>
      </c>
      <c r="C7" s="46">
        <v>25</v>
      </c>
      <c r="D7" s="49">
        <v>25</v>
      </c>
      <c r="E7" s="29">
        <v>3.6</v>
      </c>
    </row>
    <row r="8" spans="1:5" ht="15" customHeight="1" thickBot="1" x14ac:dyDescent="0.3">
      <c r="A8" s="73"/>
      <c r="B8" s="40" t="s">
        <v>8</v>
      </c>
      <c r="C8" s="47">
        <f>SUM(C9:C23)</f>
        <v>515</v>
      </c>
      <c r="D8" s="50">
        <f t="shared" ref="D8" si="1">SUM(D9:D23)</f>
        <v>515</v>
      </c>
      <c r="E8" s="66">
        <f>AVERAGE(E9:E23)</f>
        <v>3.9639333333333329</v>
      </c>
    </row>
    <row r="9" spans="1:5" ht="17.25" customHeight="1" x14ac:dyDescent="0.25">
      <c r="A9" s="34">
        <v>1</v>
      </c>
      <c r="B9" s="41" t="s">
        <v>9</v>
      </c>
      <c r="C9" s="48">
        <v>50</v>
      </c>
      <c r="D9" s="51">
        <v>50</v>
      </c>
      <c r="E9" s="30">
        <v>4.0019999999999998</v>
      </c>
    </row>
    <row r="10" spans="1:5" ht="27.75" customHeight="1" x14ac:dyDescent="0.25">
      <c r="A10" s="31">
        <v>2</v>
      </c>
      <c r="B10" s="42" t="s">
        <v>10</v>
      </c>
      <c r="C10" s="17">
        <v>25</v>
      </c>
      <c r="D10" s="6">
        <v>25</v>
      </c>
      <c r="E10" s="2">
        <v>3.6309999999999998</v>
      </c>
    </row>
    <row r="11" spans="1:5" ht="15" customHeight="1" x14ac:dyDescent="0.25">
      <c r="A11" s="31">
        <v>3</v>
      </c>
      <c r="B11" s="38" t="s">
        <v>11</v>
      </c>
      <c r="C11" s="17">
        <v>65</v>
      </c>
      <c r="D11" s="6">
        <v>65</v>
      </c>
      <c r="E11" s="2">
        <v>4.0759999999999996</v>
      </c>
    </row>
    <row r="12" spans="1:5" ht="15" customHeight="1" x14ac:dyDescent="0.25">
      <c r="A12" s="31">
        <v>4</v>
      </c>
      <c r="B12" s="38" t="s">
        <v>12</v>
      </c>
      <c r="C12" s="17">
        <v>25</v>
      </c>
      <c r="D12" s="6">
        <v>25</v>
      </c>
      <c r="E12" s="2">
        <v>3.8620000000000001</v>
      </c>
    </row>
    <row r="13" spans="1:5" ht="15" customHeight="1" x14ac:dyDescent="0.25">
      <c r="A13" s="35">
        <v>5</v>
      </c>
      <c r="B13" s="38" t="s">
        <v>13</v>
      </c>
      <c r="C13" s="17">
        <v>25</v>
      </c>
      <c r="D13" s="6">
        <v>25</v>
      </c>
      <c r="E13" s="2">
        <v>3.7170000000000001</v>
      </c>
    </row>
    <row r="14" spans="1:5" ht="26.25" customHeight="1" x14ac:dyDescent="0.25">
      <c r="A14" s="31">
        <v>6</v>
      </c>
      <c r="B14" s="38" t="s">
        <v>14</v>
      </c>
      <c r="C14" s="17">
        <v>60</v>
      </c>
      <c r="D14" s="6">
        <v>60</v>
      </c>
      <c r="E14" s="2">
        <v>3.726</v>
      </c>
    </row>
    <row r="15" spans="1:5" ht="15" customHeight="1" x14ac:dyDescent="0.25">
      <c r="A15" s="31">
        <v>7</v>
      </c>
      <c r="B15" s="38" t="s">
        <v>15</v>
      </c>
      <c r="C15" s="17">
        <v>50</v>
      </c>
      <c r="D15" s="6">
        <v>50</v>
      </c>
      <c r="E15" s="2">
        <v>4.1369999999999996</v>
      </c>
    </row>
    <row r="16" spans="1:5" ht="15" customHeight="1" x14ac:dyDescent="0.25">
      <c r="A16" s="31">
        <v>8</v>
      </c>
      <c r="B16" s="38" t="s">
        <v>16</v>
      </c>
      <c r="C16" s="17">
        <v>25</v>
      </c>
      <c r="D16" s="6">
        <v>25</v>
      </c>
      <c r="E16" s="2">
        <v>4.0039999999999996</v>
      </c>
    </row>
    <row r="17" spans="1:5" ht="15" customHeight="1" x14ac:dyDescent="0.25">
      <c r="A17" s="31">
        <v>9</v>
      </c>
      <c r="B17" s="38" t="s">
        <v>17</v>
      </c>
      <c r="C17" s="17">
        <v>25</v>
      </c>
      <c r="D17" s="6">
        <v>25</v>
      </c>
      <c r="E17" s="2">
        <v>3.6539999999999999</v>
      </c>
    </row>
    <row r="18" spans="1:5" ht="15" customHeight="1" x14ac:dyDescent="0.25">
      <c r="A18" s="31">
        <v>10</v>
      </c>
      <c r="B18" s="38" t="s">
        <v>18</v>
      </c>
      <c r="C18" s="17">
        <v>25</v>
      </c>
      <c r="D18" s="6">
        <v>25</v>
      </c>
      <c r="E18" s="2">
        <v>4.2629999999999999</v>
      </c>
    </row>
    <row r="19" spans="1:5" ht="15" customHeight="1" x14ac:dyDescent="0.25">
      <c r="A19" s="31">
        <v>11</v>
      </c>
      <c r="B19" s="38" t="s">
        <v>19</v>
      </c>
      <c r="C19" s="17">
        <v>25</v>
      </c>
      <c r="D19" s="6">
        <v>25</v>
      </c>
      <c r="E19" s="2">
        <v>4.5</v>
      </c>
    </row>
    <row r="20" spans="1:5" ht="15" customHeight="1" x14ac:dyDescent="0.25">
      <c r="A20" s="31">
        <v>12</v>
      </c>
      <c r="B20" s="38" t="s">
        <v>20</v>
      </c>
      <c r="C20" s="17">
        <v>25</v>
      </c>
      <c r="D20" s="6">
        <v>25</v>
      </c>
      <c r="E20" s="2">
        <v>4.3479999999999999</v>
      </c>
    </row>
    <row r="21" spans="1:5" ht="15" customHeight="1" x14ac:dyDescent="0.25">
      <c r="A21" s="31">
        <v>13</v>
      </c>
      <c r="B21" s="38" t="s">
        <v>21</v>
      </c>
      <c r="C21" s="17">
        <v>40</v>
      </c>
      <c r="D21" s="6">
        <v>40</v>
      </c>
      <c r="E21" s="2">
        <v>3.8879999999999999</v>
      </c>
    </row>
    <row r="22" spans="1:5" ht="15" customHeight="1" x14ac:dyDescent="0.25">
      <c r="A22" s="31">
        <v>14</v>
      </c>
      <c r="B22" s="38" t="s">
        <v>22</v>
      </c>
      <c r="C22" s="17">
        <v>25</v>
      </c>
      <c r="D22" s="6">
        <v>25</v>
      </c>
      <c r="E22" s="2">
        <v>3.9470000000000001</v>
      </c>
    </row>
    <row r="23" spans="1:5" ht="15" customHeight="1" thickBot="1" x14ac:dyDescent="0.3">
      <c r="A23" s="37">
        <v>15</v>
      </c>
      <c r="B23" s="43" t="s">
        <v>23</v>
      </c>
      <c r="C23" s="23">
        <v>25</v>
      </c>
      <c r="D23" s="21">
        <v>25</v>
      </c>
      <c r="E23" s="22">
        <v>3.7040000000000002</v>
      </c>
    </row>
    <row r="24" spans="1:5" ht="22.5" customHeight="1" thickBot="1" x14ac:dyDescent="0.3">
      <c r="A24" s="75"/>
      <c r="B24" s="44" t="s">
        <v>26</v>
      </c>
      <c r="C24" s="28">
        <f>C4+C8</f>
        <v>590</v>
      </c>
      <c r="D24" s="27">
        <f>D4+D8</f>
        <v>590</v>
      </c>
      <c r="E24" s="65">
        <f>AVERAGE(E5:E7,E9:E23)</f>
        <v>3.8805555555555551</v>
      </c>
    </row>
    <row r="25" spans="1:5" ht="15" customHeight="1" thickBot="1" x14ac:dyDescent="0.3">
      <c r="A25" s="33"/>
      <c r="B25" s="60"/>
      <c r="C25" s="61"/>
      <c r="D25" s="62"/>
      <c r="E25" s="63"/>
    </row>
    <row r="26" spans="1:5" ht="15" customHeight="1" thickBot="1" x14ac:dyDescent="0.3">
      <c r="A26" s="74"/>
      <c r="B26" s="56"/>
      <c r="C26" s="57"/>
      <c r="D26" s="58"/>
      <c r="E26" s="59"/>
    </row>
    <row r="27" spans="1:5" ht="15" customHeight="1" thickBot="1" x14ac:dyDescent="0.3">
      <c r="A27" s="64">
        <v>1</v>
      </c>
      <c r="B27" s="68"/>
      <c r="C27" s="69"/>
      <c r="D27" s="70"/>
      <c r="E27" s="71"/>
    </row>
    <row r="28" spans="1:5" x14ac:dyDescent="0.25">
      <c r="A28" s="1"/>
      <c r="C28" s="4"/>
    </row>
    <row r="29" spans="1:5" x14ac:dyDescent="0.25">
      <c r="A29" s="1"/>
    </row>
    <row r="30" spans="1:5" x14ac:dyDescent="0.25">
      <c r="A30" s="1"/>
    </row>
  </sheetData>
  <mergeCells count="5">
    <mergeCell ref="A1:E1"/>
    <mergeCell ref="A2:A3"/>
    <mergeCell ref="B2:B3"/>
    <mergeCell ref="C2:C3"/>
    <mergeCell ref="D2:E2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view="pageBreakPreview" zoomScale="130" zoomScaleSheetLayoutView="130" workbookViewId="0">
      <selection activeCell="G19" sqref="G19"/>
    </sheetView>
  </sheetViews>
  <sheetFormatPr defaultRowHeight="15" x14ac:dyDescent="0.25"/>
  <cols>
    <col min="1" max="1" width="5.28515625" customWidth="1"/>
    <col min="2" max="2" width="63.5703125" customWidth="1"/>
    <col min="5" max="5" width="9.7109375" bestFit="1" customWidth="1"/>
  </cols>
  <sheetData>
    <row r="1" spans="1:5" ht="32.25" customHeight="1" thickBot="1" x14ac:dyDescent="0.3">
      <c r="A1" s="76" t="s">
        <v>30</v>
      </c>
      <c r="B1" s="76"/>
      <c r="C1" s="76"/>
      <c r="D1" s="76"/>
      <c r="E1" s="76"/>
    </row>
    <row r="2" spans="1:5" ht="29.25" customHeight="1" x14ac:dyDescent="0.25">
      <c r="A2" s="85" t="s">
        <v>24</v>
      </c>
      <c r="B2" s="87" t="s">
        <v>0</v>
      </c>
      <c r="C2" s="89" t="s">
        <v>1</v>
      </c>
      <c r="D2" s="83" t="s">
        <v>2</v>
      </c>
      <c r="E2" s="84"/>
    </row>
    <row r="3" spans="1:5" ht="26.25" thickBot="1" x14ac:dyDescent="0.3">
      <c r="A3" s="86"/>
      <c r="B3" s="88"/>
      <c r="C3" s="90"/>
      <c r="D3" s="15" t="s">
        <v>3</v>
      </c>
      <c r="E3" s="16" t="s">
        <v>25</v>
      </c>
    </row>
    <row r="4" spans="1:5" ht="15.75" x14ac:dyDescent="0.25">
      <c r="A4" s="9"/>
      <c r="B4" s="10"/>
      <c r="C4" s="11"/>
      <c r="D4" s="12"/>
      <c r="E4" s="13"/>
    </row>
    <row r="5" spans="1:5" ht="26.25" customHeight="1" x14ac:dyDescent="0.25">
      <c r="A5" s="14">
        <v>1</v>
      </c>
      <c r="B5" s="3" t="s">
        <v>14</v>
      </c>
      <c r="C5" s="5">
        <v>20</v>
      </c>
      <c r="D5" s="6">
        <v>20</v>
      </c>
      <c r="E5" s="2">
        <v>3.5049999999999999</v>
      </c>
    </row>
    <row r="6" spans="1:5" ht="15" customHeight="1" x14ac:dyDescent="0.25">
      <c r="A6" s="14">
        <v>2</v>
      </c>
      <c r="B6" s="3" t="s">
        <v>27</v>
      </c>
      <c r="C6" s="5">
        <v>20</v>
      </c>
      <c r="D6" s="6">
        <v>20</v>
      </c>
      <c r="E6" s="2">
        <v>3.8010000000000002</v>
      </c>
    </row>
    <row r="7" spans="1:5" ht="15" customHeight="1" x14ac:dyDescent="0.25">
      <c r="A7" s="14">
        <v>3</v>
      </c>
      <c r="B7" s="3" t="s">
        <v>16</v>
      </c>
      <c r="C7" s="5">
        <v>20</v>
      </c>
      <c r="D7" s="6">
        <v>20</v>
      </c>
      <c r="E7" s="2">
        <v>3.726</v>
      </c>
    </row>
    <row r="8" spans="1:5" ht="15" customHeight="1" thickBot="1" x14ac:dyDescent="0.3">
      <c r="A8" s="18">
        <v>4</v>
      </c>
      <c r="B8" s="19" t="s">
        <v>19</v>
      </c>
      <c r="C8" s="20">
        <v>15</v>
      </c>
      <c r="D8" s="21">
        <v>15</v>
      </c>
      <c r="E8" s="91">
        <v>3.89</v>
      </c>
    </row>
    <row r="9" spans="1:5" ht="15" customHeight="1" thickBot="1" x14ac:dyDescent="0.3">
      <c r="A9" s="24"/>
      <c r="B9" s="25" t="s">
        <v>28</v>
      </c>
      <c r="C9" s="26">
        <f>SUM(C5:C8)</f>
        <v>75</v>
      </c>
      <c r="D9" s="27">
        <f t="shared" ref="D9" si="0">SUM(D5:D8)</f>
        <v>75</v>
      </c>
      <c r="E9" s="65">
        <f>AVERAGE(E5:E8)</f>
        <v>3.7305000000000001</v>
      </c>
    </row>
    <row r="10" spans="1:5" x14ac:dyDescent="0.25">
      <c r="A10" s="1"/>
      <c r="C10" s="4"/>
    </row>
    <row r="11" spans="1:5" x14ac:dyDescent="0.25">
      <c r="A11" s="1"/>
    </row>
    <row r="12" spans="1:5" x14ac:dyDescent="0.25">
      <c r="A12" s="1"/>
    </row>
  </sheetData>
  <mergeCells count="5">
    <mergeCell ref="A1:E1"/>
    <mergeCell ref="A2:A3"/>
    <mergeCell ref="B2:B3"/>
    <mergeCell ref="C2:C3"/>
    <mergeCell ref="D2:E2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Очная ф.о.</vt:lpstr>
      <vt:lpstr>Заочная ф.о. (2)</vt:lpstr>
      <vt:lpstr>Лист2</vt:lpstr>
      <vt:lpstr>Лист3</vt:lpstr>
      <vt:lpstr>'Очная ф.о.'!_GoBack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2024-06-20T13:22:20Z</dcterms:modified>
</cp:coreProperties>
</file>